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 of Procurement and Grants\Team - Services\RFPs\113287 O3 Child Welfare Strategy Consultant\"/>
    </mc:Choice>
  </mc:AlternateContent>
  <xr:revisionPtr revIDLastSave="0" documentId="8_{B848F406-4C0A-4D52-8ED8-7C88303DF871}" xr6:coauthVersionLast="47" xr6:coauthVersionMax="47" xr10:uidLastSave="{00000000-0000-0000-0000-000000000000}"/>
  <bookViews>
    <workbookView xWindow="41385" yWindow="7575" windowWidth="24210" windowHeight="12015" xr2:uid="{00000000-000D-0000-FFFF-FFFF00000000}"/>
  </bookViews>
  <sheets>
    <sheet name="Final Eval Doc with Oral Inter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</calcChain>
</file>

<file path=xl/sharedStrings.xml><?xml version="1.0" encoding="utf-8"?>
<sst xmlns="http://schemas.openxmlformats.org/spreadsheetml/2006/main" count="20" uniqueCount="20">
  <si>
    <t>Evaluation Criteria</t>
  </si>
  <si>
    <t>Possible Points</t>
  </si>
  <si>
    <t>Total Points without Oral Interviews</t>
  </si>
  <si>
    <t xml:space="preserve">     Oral Interviews (if required)</t>
  </si>
  <si>
    <t>Total Points with Oral Interviews</t>
  </si>
  <si>
    <t>Ranking</t>
  </si>
  <si>
    <t>FINAL EVALUATION DOCUMENT with ORAL INTERVIEWS</t>
  </si>
  <si>
    <t>Part 1.0 Corporate Overview</t>
  </si>
  <si>
    <t>Part 2.0 Technical Approach</t>
  </si>
  <si>
    <t>Part 3.0 Cost Proposal</t>
  </si>
  <si>
    <t>The Stephen Group</t>
  </si>
  <si>
    <t>SafeGenerations</t>
  </si>
  <si>
    <t>Public Consullting Group</t>
  </si>
  <si>
    <t>Health Management</t>
  </si>
  <si>
    <t>Ernst &amp; Young</t>
  </si>
  <si>
    <t>Alvarez &amp; Marsal</t>
  </si>
  <si>
    <t>Alia</t>
  </si>
  <si>
    <t>RFP Number 113287 O3</t>
  </si>
  <si>
    <t>Child Welfare Strategy Consultant</t>
  </si>
  <si>
    <t>Opening Date: September 27, 2022, 2:00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</si>
</sst>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2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view="pageLayout" zoomScaleNormal="100" workbookViewId="0">
      <selection activeCell="J13" sqref="J13"/>
    </sheetView>
  </sheetViews>
  <sheetFormatPr defaultRowHeight="14.4" x14ac:dyDescent="0.3"/>
  <cols>
    <col min="1" max="1" width="17.33203125" customWidth="1"/>
    <col min="2" max="2" width="16.44140625" customWidth="1"/>
    <col min="3" max="3" width="5.21875" customWidth="1"/>
    <col min="4" max="4" width="6" customWidth="1"/>
    <col min="5" max="5" width="6.33203125" customWidth="1"/>
    <col min="6" max="6" width="7.21875" customWidth="1"/>
    <col min="7" max="7" width="7.109375" customWidth="1"/>
    <col min="8" max="8" width="6.33203125" customWidth="1"/>
    <col min="9" max="9" width="7.21875" customWidth="1"/>
    <col min="10" max="10" width="7.6640625" customWidth="1"/>
    <col min="11" max="11" width="7.77734375" customWidth="1"/>
  </cols>
  <sheetData>
    <row r="1" spans="1:11" ht="17.399999999999999" x14ac:dyDescent="0.3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7.399999999999999" x14ac:dyDescent="0.3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7.399999999999999" x14ac:dyDescent="0.3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7.399999999999999" x14ac:dyDescent="0.3">
      <c r="A4" s="26" t="s">
        <v>19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1" ht="127.2" x14ac:dyDescent="0.3">
      <c r="A6" s="22" t="s">
        <v>0</v>
      </c>
      <c r="B6" s="23"/>
      <c r="C6" s="23"/>
      <c r="D6" s="2" t="s">
        <v>1</v>
      </c>
      <c r="E6" s="3" t="s">
        <v>10</v>
      </c>
      <c r="F6" s="3" t="s">
        <v>11</v>
      </c>
      <c r="G6" s="3" t="s">
        <v>12</v>
      </c>
      <c r="H6" s="3" t="s">
        <v>13</v>
      </c>
      <c r="I6" s="4" t="s">
        <v>14</v>
      </c>
      <c r="J6" s="4" t="s">
        <v>15</v>
      </c>
      <c r="K6" s="4" t="s">
        <v>16</v>
      </c>
    </row>
    <row r="7" spans="1:11" x14ac:dyDescent="0.3">
      <c r="A7" s="17" t="s">
        <v>7</v>
      </c>
      <c r="B7" s="18"/>
      <c r="C7" s="18"/>
      <c r="D7" s="5">
        <v>205</v>
      </c>
      <c r="E7" s="6">
        <v>193</v>
      </c>
      <c r="F7" s="6">
        <v>169.4</v>
      </c>
      <c r="G7" s="6">
        <v>190.3</v>
      </c>
      <c r="H7" s="6">
        <v>191.5</v>
      </c>
      <c r="I7" s="7">
        <v>182.3</v>
      </c>
      <c r="J7" s="7">
        <v>186.5</v>
      </c>
      <c r="K7" s="7">
        <v>172</v>
      </c>
    </row>
    <row r="8" spans="1:11" x14ac:dyDescent="0.3">
      <c r="A8" s="17" t="s">
        <v>8</v>
      </c>
      <c r="B8" s="18"/>
      <c r="C8" s="18"/>
      <c r="D8" s="5">
        <v>280</v>
      </c>
      <c r="E8" s="6">
        <v>256.60000000000002</v>
      </c>
      <c r="F8" s="6">
        <v>243.8</v>
      </c>
      <c r="G8" s="6">
        <v>247.3</v>
      </c>
      <c r="H8" s="6">
        <v>260.10000000000002</v>
      </c>
      <c r="I8" s="7">
        <v>233</v>
      </c>
      <c r="J8" s="7">
        <v>257.3</v>
      </c>
      <c r="K8" s="7">
        <v>232.3</v>
      </c>
    </row>
    <row r="9" spans="1:11" x14ac:dyDescent="0.3">
      <c r="A9" s="19" t="s">
        <v>9</v>
      </c>
      <c r="B9" s="20"/>
      <c r="C9" s="21"/>
      <c r="D9" s="5">
        <v>80</v>
      </c>
      <c r="E9" s="6">
        <v>80</v>
      </c>
      <c r="F9" s="6">
        <v>52.9</v>
      </c>
      <c r="G9" s="6">
        <v>32</v>
      </c>
      <c r="H9" s="6">
        <v>44.6</v>
      </c>
      <c r="I9" s="7">
        <v>55.4</v>
      </c>
      <c r="J9" s="7">
        <v>42.3</v>
      </c>
      <c r="K9" s="7">
        <v>26.9</v>
      </c>
    </row>
    <row r="10" spans="1:11" x14ac:dyDescent="0.3">
      <c r="A10" s="17" t="s">
        <v>2</v>
      </c>
      <c r="B10" s="18"/>
      <c r="C10" s="18"/>
      <c r="D10" s="5">
        <f t="shared" ref="D10:K10" si="0">SUM(D7:D9)</f>
        <v>565</v>
      </c>
      <c r="E10" s="8">
        <f t="shared" si="0"/>
        <v>529.6</v>
      </c>
      <c r="F10" s="8">
        <f t="shared" si="0"/>
        <v>466.1</v>
      </c>
      <c r="G10" s="8">
        <f t="shared" si="0"/>
        <v>469.6</v>
      </c>
      <c r="H10" s="8">
        <f t="shared" si="0"/>
        <v>496.20000000000005</v>
      </c>
      <c r="I10" s="9">
        <f t="shared" si="0"/>
        <v>470.7</v>
      </c>
      <c r="J10" s="9">
        <f t="shared" si="0"/>
        <v>486.1</v>
      </c>
      <c r="K10" s="9">
        <f t="shared" si="0"/>
        <v>431.2</v>
      </c>
    </row>
    <row r="11" spans="1:11" x14ac:dyDescent="0.3">
      <c r="A11" s="17" t="s">
        <v>3</v>
      </c>
      <c r="B11" s="18"/>
      <c r="C11" s="18"/>
      <c r="D11" s="5">
        <v>100</v>
      </c>
      <c r="E11" s="6">
        <v>85</v>
      </c>
      <c r="F11" s="6">
        <v>90.8</v>
      </c>
      <c r="G11" s="6">
        <v>77.8</v>
      </c>
      <c r="H11" s="6">
        <v>57.8</v>
      </c>
      <c r="I11" s="7">
        <v>81</v>
      </c>
      <c r="J11" s="7">
        <v>64</v>
      </c>
      <c r="K11" s="7">
        <v>86.6</v>
      </c>
    </row>
    <row r="12" spans="1:11" ht="15" thickBot="1" x14ac:dyDescent="0.35">
      <c r="A12" s="17" t="s">
        <v>4</v>
      </c>
      <c r="B12" s="18"/>
      <c r="C12" s="18"/>
      <c r="D12" s="10">
        <f t="shared" ref="D12:I12" si="1">SUM(D10:D11)</f>
        <v>665</v>
      </c>
      <c r="E12" s="11">
        <f t="shared" si="1"/>
        <v>614.6</v>
      </c>
      <c r="F12" s="11">
        <f t="shared" si="1"/>
        <v>556.9</v>
      </c>
      <c r="G12" s="11">
        <f t="shared" si="1"/>
        <v>547.4</v>
      </c>
      <c r="H12" s="11">
        <f t="shared" si="1"/>
        <v>554</v>
      </c>
      <c r="I12" s="12">
        <f t="shared" si="1"/>
        <v>551.70000000000005</v>
      </c>
      <c r="J12" s="12">
        <f t="shared" ref="J12:K12" si="2">SUM(J10:J11)</f>
        <v>550.1</v>
      </c>
      <c r="K12" s="12">
        <f t="shared" si="2"/>
        <v>517.79999999999995</v>
      </c>
    </row>
    <row r="13" spans="1:11" ht="15" thickBot="1" x14ac:dyDescent="0.35">
      <c r="A13" s="15" t="s">
        <v>5</v>
      </c>
      <c r="B13" s="16"/>
      <c r="C13" s="16"/>
      <c r="D13" s="13"/>
      <c r="E13" s="13">
        <v>1</v>
      </c>
      <c r="F13" s="13">
        <v>2</v>
      </c>
      <c r="G13" s="13">
        <v>6</v>
      </c>
      <c r="H13" s="13">
        <v>3</v>
      </c>
      <c r="I13" s="14">
        <v>4</v>
      </c>
      <c r="J13" s="14">
        <v>5</v>
      </c>
      <c r="K13" s="14">
        <v>7</v>
      </c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</row>
  </sheetData>
  <mergeCells count="12">
    <mergeCell ref="A6:C6"/>
    <mergeCell ref="A1:K1"/>
    <mergeCell ref="A2:K2"/>
    <mergeCell ref="A3:K3"/>
    <mergeCell ref="A4:K4"/>
    <mergeCell ref="A13:C13"/>
    <mergeCell ref="A7:C7"/>
    <mergeCell ref="A8:C8"/>
    <mergeCell ref="A9:C9"/>
    <mergeCell ref="A10:C10"/>
    <mergeCell ref="A11:C11"/>
    <mergeCell ref="A12:C12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 Doc with Oral Inter 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Dana Crawford-Smith</cp:lastModifiedBy>
  <cp:lastPrinted>2013-01-08T18:28:21Z</cp:lastPrinted>
  <dcterms:created xsi:type="dcterms:W3CDTF">2011-12-16T03:44:14Z</dcterms:created>
  <dcterms:modified xsi:type="dcterms:W3CDTF">2022-11-08T13:28:35Z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-1776328613</vt:i4>
  </property>
  <property fmtid="{D5CDD505-2E9C-101B-9397-08002B2CF9AE}" pid="3" name="_NewReviewCycle">
    <vt:lpwstr/>
  </property>
  <property fmtid="{D5CDD505-2E9C-101B-9397-08002B2CF9AE}" pid="4" name="_EmailSubject">
    <vt:lpwstr>RFP 113287 O3 -- Child Welfare Strategy Consultant</vt:lpwstr>
  </property>
  <property fmtid="{D5CDD505-2E9C-101B-9397-08002B2CF9AE}" pid="5" name="_AuthorEmail">
    <vt:lpwstr>Dana.Crawford-Smith@nebraska.gov</vt:lpwstr>
  </property>
  <property fmtid="{D5CDD505-2E9C-101B-9397-08002B2CF9AE}" pid="6" name="_AuthorEmailDisplayName">
    <vt:lpwstr>Crawford-Smith, Dana</vt:lpwstr>
  </property>
</Properties>
</file>